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ascon\Desktop\Cuenta Pública\2021\4to trim 21\PRESUPUESTALES\"/>
    </mc:Choice>
  </mc:AlternateContent>
  <workbookProtection lockStructure="1"/>
  <bookViews>
    <workbookView xWindow="-105" yWindow="-105" windowWidth="20730" windowHeight="11760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<sst xmlns="http://schemas.openxmlformats.org/spreadsheetml/2006/main" count="55" uniqueCount="45">
  <si>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</si>
  <si>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</si>
  <si>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</si>
  <si>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</si>
  <si>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</si>
  <si>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</si>
  <si>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</si>
  <si>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</si>
  <si>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</si>
  <si>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</si>
  <si>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</si>
  <si>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</si>
  <si>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</si>
  <si>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</si>
  <si>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</si>
  <si>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</si>
  <si>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</si>
  <si>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</si>
  <si>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</si>
  <si>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</si>
  <si>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</si>
  <si>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</si>
  <si>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</si>
  <si>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</si>
  <si>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</si>
  <si>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</si>
  <si>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</si>
  <si>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</si>
  <si>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</si>
  <si>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</si>
  <si>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</si>
  <si>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</si>
  <si>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</si>
  <si>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</si>
  <si>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</si>
  <si>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</si>
  <si>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</si>
  <si>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</si>
  <si>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Juarez</t>
  </si>
  <si>
    <t>Del 01 de Enero al 31 de Diciembre de 2021</t>
  </si>
  <si>
    <t>L.C.  SERGIO NEVÁREZ RODRÍGUEZ</t>
  </si>
  <si>
    <t>C.P.C. MIGUEL GARCÍA SPÍNDOLA</t>
  </si>
  <si>
    <t>DIRECTOR EJECUTIVO</t>
  </si>
  <si>
    <t>DIRECTOR FINANCIERO</t>
  </si>
  <si>
    <t>JUNTA MUNICIPAL DE AGUA Y SANEAMIENTO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</si>
</sst>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topLeftCell="A20" zoomScale="80" zoomScaleNormal="80" workbookViewId="0">
      <selection activeCell="C48" sqref="C48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20">
        <v>10000000</v>
      </c>
      <c r="D11" s="27">
        <v>2423975</v>
      </c>
      <c r="E11" s="21">
        <f t="shared" si="0"/>
        <v>12423975</v>
      </c>
      <c r="F11" s="20">
        <v>14889375.07</v>
      </c>
      <c r="G11" s="20">
        <v>14889375.07</v>
      </c>
    </row>
    <row r="12" spans="2:7" x14ac:dyDescent="0.2">
      <c r="B12" s="13" t="s">
        <v>24</v>
      </c>
      <c r="C12" s="20">
        <v>1931483500</v>
      </c>
      <c r="D12" s="27">
        <f>214645532+20194509</f>
        <v>234840041</v>
      </c>
      <c r="E12" s="21">
        <f t="shared" si="0"/>
        <v>2166323541</v>
      </c>
      <c r="F12" s="20">
        <v>2201721167</v>
      </c>
      <c r="G12" s="20">
        <v>2201721167</v>
      </c>
    </row>
    <row r="13" spans="2:7" x14ac:dyDescent="0.2">
      <c r="B13" s="13" t="s">
        <v>25</v>
      </c>
      <c r="C13" s="20">
        <v>0</v>
      </c>
      <c r="D13" s="27">
        <v>0</v>
      </c>
      <c r="E13" s="21">
        <f t="shared" si="0"/>
        <v>0</v>
      </c>
      <c r="F13" s="20">
        <v>0</v>
      </c>
      <c r="G13" s="20">
        <v>0</v>
      </c>
    </row>
    <row r="14" spans="2:7" x14ac:dyDescent="0.2">
      <c r="B14" s="13" t="s">
        <v>26</v>
      </c>
      <c r="C14" s="20">
        <v>9000000</v>
      </c>
      <c r="D14" s="27">
        <v>3910970</v>
      </c>
      <c r="E14" s="21">
        <f t="shared" si="0"/>
        <v>12910970</v>
      </c>
      <c r="F14" s="20">
        <v>17032870.129999999</v>
      </c>
      <c r="G14" s="20">
        <v>17032870.129999999</v>
      </c>
    </row>
    <row r="15" spans="2:7" ht="24" customHeight="1" x14ac:dyDescent="0.2">
      <c r="B15" s="14" t="s">
        <v>27</v>
      </c>
      <c r="C15" s="20">
        <v>26160000</v>
      </c>
      <c r="D15" s="27">
        <v>9817766</v>
      </c>
      <c r="E15" s="21">
        <f t="shared" si="0"/>
        <v>35977766</v>
      </c>
      <c r="F15" s="20">
        <v>48886901</v>
      </c>
      <c r="G15" s="20">
        <v>48886901</v>
      </c>
    </row>
    <row r="16" spans="2:7" ht="36" customHeight="1" x14ac:dyDescent="0.2">
      <c r="B16" s="14" t="s">
        <v>28</v>
      </c>
      <c r="C16" s="20">
        <v>75000000</v>
      </c>
      <c r="D16" s="27">
        <v>-15000000</v>
      </c>
      <c r="E16" s="21">
        <f t="shared" si="0"/>
        <v>60000000</v>
      </c>
      <c r="F16" s="20">
        <v>103689802</v>
      </c>
      <c r="G16" s="20">
        <v>103689802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2051643500</v>
      </c>
      <c r="D20" s="28">
        <f>SUM(D9:D18)</f>
        <v>235992752</v>
      </c>
      <c r="E20" s="22">
        <f>C20+D20</f>
        <v>2287636252</v>
      </c>
      <c r="F20" s="28">
        <f>SUM(F9:F18)</f>
        <v>2386220115.2000003</v>
      </c>
      <c r="G20" s="22">
        <f>SUM(G9:G18)</f>
        <v>2386220115.2000003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696598486</v>
      </c>
      <c r="D26" s="20">
        <v>0</v>
      </c>
      <c r="E26" s="21">
        <f t="shared" ref="E26:E34" si="1">C26+D26</f>
        <v>696598486</v>
      </c>
      <c r="F26" s="20">
        <v>689356911.96000004</v>
      </c>
      <c r="G26" s="38">
        <v>684686612.11000001</v>
      </c>
    </row>
    <row r="27" spans="2:7" ht="12" customHeight="1" x14ac:dyDescent="0.2">
      <c r="B27" s="32" t="s">
        <v>12</v>
      </c>
      <c r="C27" s="20">
        <v>195955650</v>
      </c>
      <c r="D27" s="20">
        <v>36500000</v>
      </c>
      <c r="E27" s="21">
        <f t="shared" si="1"/>
        <v>232455650</v>
      </c>
      <c r="F27" s="20">
        <v>194423398.19999999</v>
      </c>
      <c r="G27" s="38">
        <v>194236373.75999999</v>
      </c>
    </row>
    <row r="28" spans="2:7" x14ac:dyDescent="0.2">
      <c r="B28" s="32" t="s">
        <v>13</v>
      </c>
      <c r="C28" s="20">
        <v>824630745</v>
      </c>
      <c r="D28" s="20">
        <v>11000000</v>
      </c>
      <c r="E28" s="21">
        <f t="shared" si="1"/>
        <v>835630745</v>
      </c>
      <c r="F28" s="20">
        <v>735331239</v>
      </c>
      <c r="G28" s="38">
        <v>758048020.08000004</v>
      </c>
    </row>
    <row r="29" spans="2:7" x14ac:dyDescent="0.2">
      <c r="B29" s="32" t="s">
        <v>14</v>
      </c>
      <c r="C29" s="20">
        <v>116308619</v>
      </c>
      <c r="D29" s="20">
        <v>8500000</v>
      </c>
      <c r="E29" s="21">
        <f t="shared" si="1"/>
        <v>124808619</v>
      </c>
      <c r="F29" s="20">
        <v>115938882.31</v>
      </c>
      <c r="G29" s="38">
        <v>113614894.45999999</v>
      </c>
    </row>
    <row r="30" spans="2:7" x14ac:dyDescent="0.2">
      <c r="B30" s="32" t="s">
        <v>15</v>
      </c>
      <c r="C30" s="20">
        <v>205500000</v>
      </c>
      <c r="D30" s="20">
        <v>140122691.40000001</v>
      </c>
      <c r="E30" s="21">
        <f t="shared" si="1"/>
        <v>345622691.39999998</v>
      </c>
      <c r="F30" s="20">
        <v>247068545.54000002</v>
      </c>
      <c r="G30" s="38">
        <v>246858735.69</v>
      </c>
    </row>
    <row r="31" spans="2:7" x14ac:dyDescent="0.2">
      <c r="B31" s="32" t="s">
        <v>16</v>
      </c>
      <c r="C31" s="20">
        <v>150900000</v>
      </c>
      <c r="D31" s="20">
        <v>103477308.59999999</v>
      </c>
      <c r="E31" s="21">
        <f t="shared" si="1"/>
        <v>254377308.59999999</v>
      </c>
      <c r="F31" s="20">
        <v>112147381.36999999</v>
      </c>
      <c r="G31" s="38">
        <v>107424596.19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103000000</v>
      </c>
      <c r="D33" s="20">
        <v>0</v>
      </c>
      <c r="E33" s="21">
        <f t="shared" si="1"/>
        <v>103000000</v>
      </c>
      <c r="F33" s="20">
        <v>111917225.37</v>
      </c>
      <c r="G33" s="38">
        <v>111917225.37</v>
      </c>
    </row>
    <row r="34" spans="2:7" x14ac:dyDescent="0.2">
      <c r="B34" s="32" t="s">
        <v>19</v>
      </c>
      <c r="C34" s="20">
        <v>74250000</v>
      </c>
      <c r="D34" s="20">
        <v>0</v>
      </c>
      <c r="E34" s="21">
        <f t="shared" si="1"/>
        <v>74250000</v>
      </c>
      <c r="F34" s="20">
        <v>87831098.75</v>
      </c>
      <c r="G34" s="38">
        <v>87831098.75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2367143500</v>
      </c>
      <c r="D36" s="22">
        <f>SUM(D26:D34)</f>
        <v>299600000</v>
      </c>
      <c r="E36" s="22">
        <f>SUM(E26:E34)</f>
        <v>2666743500</v>
      </c>
      <c r="F36" s="22">
        <f>SUM(F26:F34)</f>
        <v>2294014682.5</v>
      </c>
      <c r="G36" s="39">
        <f>SUM(G26:G34)</f>
        <v>2304617556.4100003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-315500000</v>
      </c>
      <c r="D38" s="8">
        <f>D20-D36</f>
        <v>-63607248</v>
      </c>
      <c r="E38" s="8">
        <f>D38+C38</f>
        <v>-379107248</v>
      </c>
      <c r="F38" s="8">
        <f>F20-F36</f>
        <v>92205432.700000286</v>
      </c>
      <c r="G38" s="9">
        <f>G20-G36</f>
        <v>81602558.789999962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>
      <c r="B43" s="52" t="s">
        <v>40</v>
      </c>
      <c r="C43" s="53"/>
      <c r="D43" s="53" t="s">
        <v>41</v>
      </c>
    </row>
    <row r="44" spans="2:7" s="10" customFormat="1" x14ac:dyDescent="0.2">
      <c r="B44" s="54" t="s">
        <v>42</v>
      </c>
      <c r="C44" s="54"/>
      <c r="D44" s="54" t="s">
        <v>43</v>
      </c>
    </row>
    <row r="45" spans="2:7" s="10" customFormat="1" x14ac:dyDescent="0.2">
      <c r="B45" s="54" t="s">
        <v>44</v>
      </c>
      <c r="C45" s="54"/>
      <c r="D45" s="54" t="s">
        <v>44</v>
      </c>
    </row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2022-01-24T17:49:00Z</cp:lastPrinted>
  <dcterms:created xsi:type="dcterms:W3CDTF">2019-12-11T17:18:27Z</dcterms:created>
  <dcterms:modified xsi:type="dcterms:W3CDTF">2022-01-31T22:38:49Z</dcterms:modified>
</cp:coreProperties>
</file>